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425" tabRatio="293"/>
  </bookViews>
  <sheets>
    <sheet name="MAIN" sheetId="4" r:id="rId1"/>
    <sheet name="QR" sheetId="3" r:id="rId2"/>
    <sheet name="CTSH" sheetId="2" r:id="rId3"/>
  </sheets>
  <calcPr calcId="124519"/>
</workbook>
</file>

<file path=xl/calcChain.xml><?xml version="1.0" encoding="utf-8"?>
<calcChain xmlns="http://schemas.openxmlformats.org/spreadsheetml/2006/main">
  <c r="G11" i="4"/>
  <c r="G12" s="1"/>
  <c r="G13" s="1"/>
  <c r="G14" s="1"/>
  <c r="G15" s="1"/>
  <c r="G16" s="1"/>
  <c r="G17" s="1"/>
  <c r="I10"/>
  <c r="I11" s="1"/>
  <c r="I12" s="1"/>
  <c r="I13" s="1"/>
  <c r="I14" s="1"/>
  <c r="I15" s="1"/>
  <c r="I16" s="1"/>
  <c r="I17" s="1"/>
  <c r="G10"/>
  <c r="I9"/>
  <c r="G9"/>
  <c r="C9"/>
  <c r="C10" s="1"/>
  <c r="C11" s="1"/>
  <c r="C12" s="1"/>
  <c r="C13" s="1"/>
  <c r="C14" s="1"/>
  <c r="C15" s="1"/>
  <c r="C16" s="1"/>
  <c r="C17" s="1"/>
  <c r="K7"/>
  <c r="K9" s="1"/>
  <c r="K10" s="1"/>
  <c r="K11" s="1"/>
  <c r="K12" s="1"/>
  <c r="K13" s="1"/>
  <c r="K14" s="1"/>
  <c r="K15" s="1"/>
  <c r="K16" s="1"/>
  <c r="K17" s="1"/>
  <c r="I7"/>
  <c r="G7"/>
  <c r="E7"/>
  <c r="E9" s="1"/>
  <c r="E10" s="1"/>
  <c r="E11" s="1"/>
  <c r="E12" s="1"/>
  <c r="E13" s="1"/>
  <c r="E14" s="1"/>
  <c r="E15" s="1"/>
  <c r="E16" s="1"/>
  <c r="E17" s="1"/>
  <c r="C7"/>
  <c r="E7" i="2"/>
  <c r="E9" s="1"/>
  <c r="K7"/>
  <c r="K9" s="1"/>
  <c r="I7"/>
  <c r="I9" s="1"/>
  <c r="G7"/>
  <c r="G9" s="1"/>
  <c r="C7"/>
  <c r="C9" s="1"/>
  <c r="C10" l="1"/>
  <c r="C11" s="1"/>
  <c r="C12" s="1"/>
  <c r="C13" s="1"/>
  <c r="C14" s="1"/>
  <c r="C15" s="1"/>
  <c r="C16" s="1"/>
  <c r="C17" s="1"/>
  <c r="K10"/>
  <c r="K11" s="1"/>
  <c r="K12" s="1"/>
  <c r="K13" s="1"/>
  <c r="K14" s="1"/>
  <c r="K15" s="1"/>
  <c r="K16" s="1"/>
  <c r="K17" s="1"/>
  <c r="E10"/>
  <c r="E11" s="1"/>
  <c r="E12" s="1"/>
  <c r="E13" s="1"/>
  <c r="E14" s="1"/>
  <c r="E15" s="1"/>
  <c r="E16" s="1"/>
  <c r="E17" s="1"/>
  <c r="I10"/>
  <c r="I11" s="1"/>
  <c r="I12" s="1"/>
  <c r="I13" s="1"/>
  <c r="I14" s="1"/>
  <c r="I15" s="1"/>
  <c r="I16" s="1"/>
  <c r="I17" s="1"/>
  <c r="G10"/>
  <c r="G11" s="1"/>
  <c r="G12" s="1"/>
  <c r="G13" s="1"/>
  <c r="G14" s="1"/>
  <c r="G15" s="1"/>
  <c r="G16" s="1"/>
  <c r="G17" s="1"/>
</calcChain>
</file>

<file path=xl/comments1.xml><?xml version="1.0" encoding="utf-8"?>
<comments xmlns="http://schemas.openxmlformats.org/spreadsheetml/2006/main">
  <authors>
    <author>KetharamanS</author>
    <author>S Ketharaman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Year of publication of the print version of the Fortune GLOBAL 500 issue.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2017.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http://www.tcs.com/SiteCollectionDocuments/Investors/Presentations/TCS_IFRS_Q4_17_USD.pdf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http://finance.yahoo.com/quote/WIT/financials?ltr=1</t>
        </r>
      </text>
    </comment>
    <comment ref="I5" authorId="0">
      <text>
        <r>
          <rPr>
            <sz val="9"/>
            <color indexed="81"/>
            <rFont val="Tahoma"/>
            <family val="2"/>
          </rPr>
          <t>S Ketharaman:
http://finance.yahoo.com/q/is?s=INFY+Income+Statement&amp;annual</t>
        </r>
      </text>
    </comment>
    <comment ref="K5" authorId="0">
      <text>
        <r>
          <rPr>
            <sz val="9"/>
            <color indexed="81"/>
            <rFont val="Tahoma"/>
            <family val="2"/>
          </rPr>
          <t>S Ketharaman:
https://www.hcltech.com/investors/key-financial-data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2018.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https://www.tcs.com/tcs-financial-results-q4-fy-2018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On customery source used in the previous years (http://finance.yahoo.com/quote/WIT/financials?ltr=1), reporting currency has suddenly changed to INR this year. USD figures were sourced from  https://www.wipro.com/content/dam/nexus/en/investor/quarterly-results/2017-2018/q4fy18/press-release-q4-fy18.pdf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http://finance.yahoo.com/q/is?s=INFY+Income+Statement&amp;annual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http://news.cision.com/hcl/r/hcl-technologies-fourth-quarter---annual-results-fy-2018,c2511076</t>
        </r>
      </text>
    </comment>
  </commentList>
</comments>
</file>

<file path=xl/comments2.xml><?xml version="1.0" encoding="utf-8"?>
<comments xmlns="http://schemas.openxmlformats.org/spreadsheetml/2006/main">
  <authors>
    <author>KetharamanS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</commentList>
</comments>
</file>

<file path=xl/comments3.xml><?xml version="1.0" encoding="utf-8"?>
<comments xmlns="http://schemas.openxmlformats.org/spreadsheetml/2006/main">
  <authors>
    <author>KetharamanS</author>
    <author>S Ketharaman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Year of publication of the print version of the Fortune GLOBAL 500 issue.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2017.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http://www.tcs.com/SiteCollectionDocuments/Investors/Presentations/TCS_IFRS_Q4_17_USD.pdf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http://finance.yahoo.com/quote/WIT/financials?ltr=1</t>
        </r>
      </text>
    </comment>
    <comment ref="I5" authorId="0">
      <text>
        <r>
          <rPr>
            <sz val="9"/>
            <color indexed="81"/>
            <rFont val="Tahoma"/>
            <family val="2"/>
          </rPr>
          <t>S Ketharaman:
http://finance.yahoo.com/q/is?s=INFY+Income+Statement&amp;annual</t>
        </r>
      </text>
    </comment>
    <comment ref="K5" authorId="0">
      <text>
        <r>
          <rPr>
            <sz val="9"/>
            <color indexed="81"/>
            <rFont val="Tahoma"/>
            <family val="2"/>
          </rPr>
          <t>S Ketharaman:
http://finance.yahoo.com/q/is?s=CTSH+Income+Statement&amp;annual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2018.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https://www.tcs.com/tcs-financial-results-q4-fy-2018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On customery source used in the previous years (http://finance.yahoo.com/quote/WIT/financials?ltr=1), reporting currency has suddenly changed to INR this year. USD figures were sourced from  https://www.wipro.com/content/dam/nexus/en/investor/quarterly-results/2017-2018/q4fy18/press-release-q4-fy18.pdf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http://finance.yahoo.com/q/is?s=INFY+Income+Statement&amp;annual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http://finance.yahoo.com/q/is?s=CTSH+Income+Statement&amp;annual</t>
        </r>
      </text>
    </comment>
  </commentList>
</comments>
</file>

<file path=xl/sharedStrings.xml><?xml version="1.0" encoding="utf-8"?>
<sst xmlns="http://schemas.openxmlformats.org/spreadsheetml/2006/main" count="67" uniqueCount="20">
  <si>
    <t>TCS</t>
  </si>
  <si>
    <t>INFOSYS</t>
  </si>
  <si>
    <t>WIPRO</t>
  </si>
  <si>
    <t>COGNIZANT</t>
  </si>
  <si>
    <t>Change %</t>
  </si>
  <si>
    <t>ACTUALS</t>
  </si>
  <si>
    <t>PROJECTION</t>
  </si>
  <si>
    <t>Revenues</t>
  </si>
  <si>
    <t>Revenues (US$ Billion)</t>
  </si>
  <si>
    <t>FYE</t>
  </si>
  <si>
    <t>List Year</t>
  </si>
  <si>
    <t>PROJECTION assuming all future y-o-y revenue growth will equal current figures.</t>
  </si>
  <si>
    <t>Qualifying Revenue</t>
  </si>
  <si>
    <t>Year of Entry Into FORTUNE GLOBAL 500</t>
  </si>
  <si>
    <t>Qualifying Revenue (US$ Billions)</t>
  </si>
  <si>
    <t>List Published Year</t>
  </si>
  <si>
    <t>FORTUNE GLOBAL 500 QUALIFYING REVENUES</t>
  </si>
  <si>
    <t>HCL</t>
  </si>
  <si>
    <t>FORTUNE GLOBAL 500 Qualifying Revenue</t>
  </si>
  <si>
    <r>
      <t xml:space="preserve">M&amp;A Is Low Hanging Fruit For Indian IT Industry To Enter FORTUNE GLOBAL 500                       </t>
    </r>
    <r>
      <rPr>
        <sz val="16"/>
        <rFont val="Arial"/>
        <family val="2"/>
      </rPr>
      <t>List Published In 2018</t>
    </r>
  </si>
</sst>
</file>

<file path=xl/styles.xml><?xml version="1.0" encoding="utf-8"?>
<styleSheet xmlns="http://schemas.openxmlformats.org/spreadsheetml/2006/main">
  <numFmts count="2">
    <numFmt numFmtId="164" formatCode="dd/mmm/yyyy"/>
    <numFmt numFmtId="165" formatCode="0.00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6">
    <xf numFmtId="0" fontId="0" fillId="0" borderId="0" xfId="0"/>
    <xf numFmtId="2" fontId="0" fillId="0" borderId="1" xfId="0" applyNumberFormat="1" applyFill="1" applyBorder="1"/>
    <xf numFmtId="2" fontId="0" fillId="0" borderId="1" xfId="0" applyNumberFormat="1" applyBorder="1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/>
    <xf numFmtId="10" fontId="6" fillId="3" borderId="1" xfId="1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10" fillId="2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4" fillId="3" borderId="1" xfId="0" applyNumberFormat="1" applyFont="1" applyFill="1" applyBorder="1"/>
    <xf numFmtId="165" fontId="0" fillId="3" borderId="1" xfId="0" applyNumberFormat="1" applyFill="1" applyBorder="1"/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15" fillId="2" borderId="2" xfId="0" applyFont="1" applyFill="1" applyBorder="1" applyAlignment="1">
      <alignment wrapText="1"/>
    </xf>
    <xf numFmtId="0" fontId="1" fillId="0" borderId="0" xfId="3"/>
    <xf numFmtId="165" fontId="1" fillId="0" borderId="0" xfId="3" applyNumberFormat="1"/>
    <xf numFmtId="2" fontId="14" fillId="0" borderId="1" xfId="0" applyNumberFormat="1" applyFont="1" applyFill="1" applyBorder="1"/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baseline="0"/>
              <a:t>Indian IT Industry &amp; FORTUNE GLOBAL 500 (2018)</a:t>
            </a:r>
            <a:endParaRPr lang="en-US" sz="1800" b="1" i="0" baseline="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FORTUNE GLOBAL 500 Qualifying Revenue</c:v>
          </c:tx>
          <c:cat>
            <c:numRef>
              <c:f>(MAIN!$B$6,MAIN!$B$9,MAIN!$B$10,MAIN!$B$11,MAIN!$B$12,MAIN!$B$13,MAIN!$B$14,MAIN!$B$15,MAIN!$B$16,MAIN!$B$17)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(MAIN!$C$6,MAIN!$C$9,MAIN!$C$10,MAIN!$C$11,MAIN!$C$12,MAIN!$C$13,MAIN!$C$14,MAIN!$C$15,MAIN!$C$16,MAIN!$C$17)</c:f>
              <c:numCache>
                <c:formatCode>0.00</c:formatCode>
                <c:ptCount val="10"/>
                <c:pt idx="0" formatCode="0.000">
                  <c:v>23.556000000000001</c:v>
                </c:pt>
                <c:pt idx="1">
                  <c:v>25.678427321949187</c:v>
                </c:pt>
                <c:pt idx="2">
                  <c:v>27.992088203796335</c:v>
                </c:pt>
                <c:pt idx="3">
                  <c:v>30.514213046815051</c:v>
                </c:pt>
                <c:pt idx="4">
                  <c:v>33.263584734637199</c:v>
                </c:pt>
                <c:pt idx="5">
                  <c:v>36.260678514004063</c:v>
                </c:pt>
                <c:pt idx="6">
                  <c:v>39.527814478961531</c:v>
                </c:pt>
                <c:pt idx="7">
                  <c:v>43.089323794086617</c:v>
                </c:pt>
                <c:pt idx="8">
                  <c:v>46.971729894650579</c:v>
                </c:pt>
                <c:pt idx="9">
                  <c:v>51.203946013160675</c:v>
                </c:pt>
              </c:numCache>
            </c:numRef>
          </c:val>
        </c:ser>
        <c:ser>
          <c:idx val="1"/>
          <c:order val="1"/>
          <c:tx>
            <c:strRef>
              <c:f>MAIN!$D$3</c:f>
              <c:strCache>
                <c:ptCount val="1"/>
                <c:pt idx="0">
                  <c:v>TCS</c:v>
                </c:pt>
              </c:strCache>
            </c:strRef>
          </c:tx>
          <c:val>
            <c:numRef>
              <c:f>(MAIN!$E$6,MAIN!$E$9:$E$17)</c:f>
              <c:numCache>
                <c:formatCode>0.00</c:formatCode>
                <c:ptCount val="10"/>
                <c:pt idx="0" formatCode="General">
                  <c:v>19.09</c:v>
                </c:pt>
                <c:pt idx="1">
                  <c:v>20.729698521046647</c:v>
                </c:pt>
                <c:pt idx="2">
                  <c:v>22.510235766028472</c:v>
                </c:pt>
                <c:pt idx="3">
                  <c:v>24.443708803952422</c:v>
                </c:pt>
                <c:pt idx="4">
                  <c:v>26.543253758103059</c:v>
                </c:pt>
                <c:pt idx="5">
                  <c:v>28.823135053594282</c:v>
                </c:pt>
                <c:pt idx="6">
                  <c:v>31.298842330666378</c:v>
                </c:pt>
                <c:pt idx="7">
                  <c:v>33.987195682162756</c:v>
                </c:pt>
                <c:pt idx="8">
                  <c:v>36.9064599301756</c:v>
                </c:pt>
                <c:pt idx="9">
                  <c:v>40.076468718262362</c:v>
                </c:pt>
              </c:numCache>
            </c:numRef>
          </c:val>
        </c:ser>
        <c:ser>
          <c:idx val="2"/>
          <c:order val="2"/>
          <c:tx>
            <c:strRef>
              <c:f>MAIN!$F$3</c:f>
              <c:strCache>
                <c:ptCount val="1"/>
                <c:pt idx="0">
                  <c:v>WIPRO</c:v>
                </c:pt>
              </c:strCache>
            </c:strRef>
          </c:tx>
          <c:val>
            <c:numRef>
              <c:f>(MAIN!$G$6,MAIN!$G$9:$G$17)</c:f>
              <c:numCache>
                <c:formatCode>0.00</c:formatCode>
                <c:ptCount val="10"/>
                <c:pt idx="0" formatCode="0.000">
                  <c:v>8.4</c:v>
                </c:pt>
                <c:pt idx="1">
                  <c:v>8.324681453515808</c:v>
                </c:pt>
                <c:pt idx="2">
                  <c:v>8.2500382502988181</c:v>
                </c:pt>
                <c:pt idx="3">
                  <c:v>8.1760643348879256</c:v>
                </c:pt>
                <c:pt idx="4">
                  <c:v>8.1027537061182837</c:v>
                </c:pt>
                <c:pt idx="5">
                  <c:v>8.030100416634447</c:v>
                </c:pt>
                <c:pt idx="6">
                  <c:v>7.9580985724078985</c:v>
                </c:pt>
                <c:pt idx="7">
                  <c:v>7.8867423322588888</c:v>
                </c:pt>
                <c:pt idx="8">
                  <c:v>7.8160259073825697</c:v>
                </c:pt>
                <c:pt idx="9">
                  <c:v>7.7459435608793745</c:v>
                </c:pt>
              </c:numCache>
            </c:numRef>
          </c:val>
        </c:ser>
        <c:ser>
          <c:idx val="3"/>
          <c:order val="3"/>
          <c:tx>
            <c:strRef>
              <c:f>MAIN!$H$3</c:f>
              <c:strCache>
                <c:ptCount val="1"/>
                <c:pt idx="0">
                  <c:v>INFOSYS</c:v>
                </c:pt>
              </c:strCache>
            </c:strRef>
          </c:tx>
          <c:val>
            <c:numRef>
              <c:f>(MAIN!$I$6,MAIN!$I$9:$I$17)</c:f>
              <c:numCache>
                <c:formatCode>0.00</c:formatCode>
                <c:ptCount val="10"/>
                <c:pt idx="0" formatCode="General">
                  <c:v>10.939</c:v>
                </c:pt>
                <c:pt idx="1">
                  <c:v>11.722347276645767</c:v>
                </c:pt>
                <c:pt idx="2">
                  <c:v>12.561790444673592</c:v>
                </c:pt>
                <c:pt idx="3">
                  <c:v>13.461346559001216</c:v>
                </c:pt>
                <c:pt idx="4">
                  <c:v>14.425320337863861</c:v>
                </c:pt>
                <c:pt idx="5">
                  <c:v>15.458324762528679</c:v>
                </c:pt>
                <c:pt idx="6">
                  <c:v>16.565303152165086</c:v>
                </c:pt>
                <c:pt idx="7">
                  <c:v>17.751552819507626</c:v>
                </c:pt>
                <c:pt idx="8">
                  <c:v>19.022750420512725</c:v>
                </c:pt>
                <c:pt idx="9">
                  <c:v>20.384979119317073</c:v>
                </c:pt>
              </c:numCache>
            </c:numRef>
          </c:val>
        </c:ser>
        <c:ser>
          <c:idx val="4"/>
          <c:order val="4"/>
          <c:tx>
            <c:strRef>
              <c:f>MAIN!$J$3</c:f>
              <c:strCache>
                <c:ptCount val="1"/>
                <c:pt idx="0">
                  <c:v>HCL</c:v>
                </c:pt>
              </c:strCache>
            </c:strRef>
          </c:tx>
          <c:val>
            <c:numRef>
              <c:f>(MAIN!$K$6,MAIN!$K$9:$K$17)</c:f>
              <c:numCache>
                <c:formatCode>0.00</c:formatCode>
                <c:ptCount val="10"/>
                <c:pt idx="0" formatCode="General">
                  <c:v>7.8380000000000001</c:v>
                </c:pt>
                <c:pt idx="1">
                  <c:v>8.8077769175627232</c:v>
                </c:pt>
                <c:pt idx="2">
                  <c:v>9.8975420042805187</c:v>
                </c:pt>
                <c:pt idx="3">
                  <c:v>11.122141108179312</c:v>
                </c:pt>
                <c:pt idx="4">
                  <c:v>12.498256918409956</c:v>
                </c:pt>
                <c:pt idx="5">
                  <c:v>14.044636233189568</c:v>
                </c:pt>
                <c:pt idx="6">
                  <c:v>15.782345347059474</c:v>
                </c:pt>
                <c:pt idx="7">
                  <c:v>17.73505703659529</c:v>
                </c:pt>
                <c:pt idx="8">
                  <c:v>19.92937305416973</c:v>
                </c:pt>
                <c:pt idx="9">
                  <c:v>22.395186523094242</c:v>
                </c:pt>
              </c:numCache>
            </c:numRef>
          </c:val>
        </c:ser>
        <c:marker val="1"/>
        <c:axId val="58627968"/>
        <c:axId val="58629504"/>
      </c:lineChart>
      <c:catAx>
        <c:axId val="58627968"/>
        <c:scaling>
          <c:orientation val="minMax"/>
        </c:scaling>
        <c:axPos val="b"/>
        <c:majorGridlines/>
        <c:numFmt formatCode="General" sourceLinked="1"/>
        <c:tickLblPos val="nextTo"/>
        <c:crossAx val="58629504"/>
        <c:crosses val="autoZero"/>
        <c:auto val="1"/>
        <c:lblAlgn val="ctr"/>
        <c:lblOffset val="100"/>
      </c:catAx>
      <c:valAx>
        <c:axId val="58629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Revenues</a:t>
                </a:r>
                <a:r>
                  <a:rPr lang="en-US" sz="1600" baseline="0"/>
                  <a:t> (US$ Billions)</a:t>
                </a:r>
                <a:endParaRPr lang="en-US" sz="1600"/>
              </a:p>
            </c:rich>
          </c:tx>
          <c:layout/>
        </c:title>
        <c:numFmt formatCode="0.000" sourceLinked="1"/>
        <c:tickLblPos val="nextTo"/>
        <c:crossAx val="58627968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FORTUNE GLOBAL 500 Qualifying Revenue</a:t>
            </a:r>
          </a:p>
          <a:p>
            <a:pPr>
              <a:defRPr/>
            </a:pPr>
            <a:r>
              <a:rPr lang="en-US" b="0"/>
              <a:t>(US$ Billions)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QR!$A$3:$A$8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QR!$B$3:$B$8</c:f>
              <c:numCache>
                <c:formatCode>0.000</c:formatCode>
                <c:ptCount val="6"/>
                <c:pt idx="0">
                  <c:v>23.175000000000001</c:v>
                </c:pt>
                <c:pt idx="1">
                  <c:v>23.706</c:v>
                </c:pt>
                <c:pt idx="2">
                  <c:v>23.72</c:v>
                </c:pt>
                <c:pt idx="3">
                  <c:v>20.922999999999998</c:v>
                </c:pt>
                <c:pt idx="4">
                  <c:v>21.609000000000002</c:v>
                </c:pt>
                <c:pt idx="5" formatCode="General">
                  <c:v>23.556000000000001</c:v>
                </c:pt>
              </c:numCache>
            </c:numRef>
          </c:val>
        </c:ser>
        <c:marker val="1"/>
        <c:axId val="96960896"/>
        <c:axId val="96962432"/>
      </c:lineChart>
      <c:catAx>
        <c:axId val="96960896"/>
        <c:scaling>
          <c:orientation val="minMax"/>
        </c:scaling>
        <c:axPos val="b"/>
        <c:numFmt formatCode="General" sourceLinked="1"/>
        <c:tickLblPos val="nextTo"/>
        <c:crossAx val="96962432"/>
        <c:crosses val="autoZero"/>
        <c:auto val="1"/>
        <c:lblAlgn val="ctr"/>
        <c:lblOffset val="100"/>
      </c:catAx>
      <c:valAx>
        <c:axId val="96962432"/>
        <c:scaling>
          <c:orientation val="minMax"/>
          <c:max val="26"/>
          <c:min val="18"/>
        </c:scaling>
        <c:axPos val="l"/>
        <c:majorGridlines/>
        <c:numFmt formatCode="0.000" sourceLinked="1"/>
        <c:tickLblPos val="nextTo"/>
        <c:crossAx val="9696089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IN" sz="1800" b="1" i="0" baseline="0"/>
              <a:t>Indian IT Industry &amp; FORTUNE GLOBAL 500 (2018)</a:t>
            </a:r>
            <a:endParaRPr lang="en-US" sz="18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CTSH!$B$3</c:f>
              <c:strCache>
                <c:ptCount val="1"/>
                <c:pt idx="0">
                  <c:v>Qualifying Revenue</c:v>
                </c:pt>
              </c:strCache>
            </c:strRef>
          </c:tx>
          <c:spPr>
            <a:ln w="38100">
              <a:prstDash val="sysDash"/>
            </a:ln>
          </c:spPr>
          <c:cat>
            <c:numRef>
              <c:f>(CTSH!$B$6,CTSH!$B$9:$B$17)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(CTSH!$C$6,CTSH!$C$9:$C$17)</c:f>
              <c:numCache>
                <c:formatCode>0.00</c:formatCode>
                <c:ptCount val="10"/>
                <c:pt idx="0" formatCode="0.000">
                  <c:v>23.556000000000001</c:v>
                </c:pt>
                <c:pt idx="1">
                  <c:v>25.678427321949187</c:v>
                </c:pt>
                <c:pt idx="2">
                  <c:v>27.992088203796335</c:v>
                </c:pt>
                <c:pt idx="3">
                  <c:v>30.514213046815051</c:v>
                </c:pt>
                <c:pt idx="4">
                  <c:v>33.263584734637199</c:v>
                </c:pt>
                <c:pt idx="5">
                  <c:v>36.260678514004063</c:v>
                </c:pt>
                <c:pt idx="6">
                  <c:v>39.527814478961531</c:v>
                </c:pt>
                <c:pt idx="7">
                  <c:v>43.089323794086617</c:v>
                </c:pt>
                <c:pt idx="8">
                  <c:v>46.971729894650579</c:v>
                </c:pt>
                <c:pt idx="9">
                  <c:v>51.203946013160675</c:v>
                </c:pt>
              </c:numCache>
            </c:numRef>
          </c:val>
        </c:ser>
        <c:ser>
          <c:idx val="1"/>
          <c:order val="1"/>
          <c:tx>
            <c:strRef>
              <c:f>CTSH!$D$3</c:f>
              <c:strCache>
                <c:ptCount val="1"/>
                <c:pt idx="0">
                  <c:v>TCS</c:v>
                </c:pt>
              </c:strCache>
            </c:strRef>
          </c:tx>
          <c:val>
            <c:numRef>
              <c:f>(CTSH!$E$6,CTSH!$E$9:$E$17)</c:f>
              <c:numCache>
                <c:formatCode>0.00</c:formatCode>
                <c:ptCount val="10"/>
                <c:pt idx="0" formatCode="General">
                  <c:v>19.09</c:v>
                </c:pt>
                <c:pt idx="1">
                  <c:v>20.729698521046647</c:v>
                </c:pt>
                <c:pt idx="2">
                  <c:v>22.510235766028472</c:v>
                </c:pt>
                <c:pt idx="3">
                  <c:v>24.443708803952422</c:v>
                </c:pt>
                <c:pt idx="4">
                  <c:v>26.543253758103059</c:v>
                </c:pt>
                <c:pt idx="5">
                  <c:v>28.823135053594282</c:v>
                </c:pt>
                <c:pt idx="6">
                  <c:v>31.298842330666378</c:v>
                </c:pt>
                <c:pt idx="7">
                  <c:v>33.987195682162756</c:v>
                </c:pt>
                <c:pt idx="8">
                  <c:v>36.9064599301756</c:v>
                </c:pt>
                <c:pt idx="9">
                  <c:v>40.076468718262362</c:v>
                </c:pt>
              </c:numCache>
            </c:numRef>
          </c:val>
        </c:ser>
        <c:ser>
          <c:idx val="2"/>
          <c:order val="2"/>
          <c:tx>
            <c:strRef>
              <c:f>CTSH!$F$3</c:f>
              <c:strCache>
                <c:ptCount val="1"/>
                <c:pt idx="0">
                  <c:v>WIPRO</c:v>
                </c:pt>
              </c:strCache>
            </c:strRef>
          </c:tx>
          <c:marker>
            <c:symbol val="none"/>
          </c:marker>
          <c:val>
            <c:numRef>
              <c:f>(CTSH!$G$6,CTSH!$G$9:$G$17)</c:f>
              <c:numCache>
                <c:formatCode>0.00</c:formatCode>
                <c:ptCount val="10"/>
                <c:pt idx="0" formatCode="0.000">
                  <c:v>8.4</c:v>
                </c:pt>
                <c:pt idx="1">
                  <c:v>8.324681453515808</c:v>
                </c:pt>
                <c:pt idx="2">
                  <c:v>8.2500382502988181</c:v>
                </c:pt>
                <c:pt idx="3">
                  <c:v>8.1760643348879256</c:v>
                </c:pt>
                <c:pt idx="4">
                  <c:v>8.1027537061182837</c:v>
                </c:pt>
                <c:pt idx="5">
                  <c:v>8.030100416634447</c:v>
                </c:pt>
                <c:pt idx="6">
                  <c:v>7.9580985724078985</c:v>
                </c:pt>
                <c:pt idx="7">
                  <c:v>7.8867423322588888</c:v>
                </c:pt>
                <c:pt idx="8">
                  <c:v>7.8160259073825697</c:v>
                </c:pt>
                <c:pt idx="9">
                  <c:v>7.7459435608793745</c:v>
                </c:pt>
              </c:numCache>
            </c:numRef>
          </c:val>
        </c:ser>
        <c:ser>
          <c:idx val="3"/>
          <c:order val="3"/>
          <c:tx>
            <c:strRef>
              <c:f>CTSH!$H$3</c:f>
              <c:strCache>
                <c:ptCount val="1"/>
                <c:pt idx="0">
                  <c:v>INFOSYS</c:v>
                </c:pt>
              </c:strCache>
            </c:strRef>
          </c:tx>
          <c:val>
            <c:numRef>
              <c:f>(CTSH!$I$6,CTSH!$I$9:$I$17)</c:f>
              <c:numCache>
                <c:formatCode>0.00</c:formatCode>
                <c:ptCount val="10"/>
                <c:pt idx="0" formatCode="General">
                  <c:v>10.939</c:v>
                </c:pt>
                <c:pt idx="1">
                  <c:v>11.722347276645767</c:v>
                </c:pt>
                <c:pt idx="2">
                  <c:v>12.561790444673592</c:v>
                </c:pt>
                <c:pt idx="3">
                  <c:v>13.461346559001216</c:v>
                </c:pt>
                <c:pt idx="4">
                  <c:v>14.425320337863861</c:v>
                </c:pt>
                <c:pt idx="5">
                  <c:v>15.458324762528679</c:v>
                </c:pt>
                <c:pt idx="6">
                  <c:v>16.565303152165086</c:v>
                </c:pt>
                <c:pt idx="7">
                  <c:v>17.751552819507626</c:v>
                </c:pt>
                <c:pt idx="8">
                  <c:v>19.022750420512725</c:v>
                </c:pt>
                <c:pt idx="9">
                  <c:v>20.384979119317073</c:v>
                </c:pt>
              </c:numCache>
            </c:numRef>
          </c:val>
        </c:ser>
        <c:ser>
          <c:idx val="4"/>
          <c:order val="4"/>
          <c:tx>
            <c:strRef>
              <c:f>CTSH!$J$3</c:f>
              <c:strCache>
                <c:ptCount val="1"/>
                <c:pt idx="0">
                  <c:v>COGNIZANT</c:v>
                </c:pt>
              </c:strCache>
            </c:strRef>
          </c:tx>
          <c:val>
            <c:numRef>
              <c:f>(CTSH!$K$6,CTSH!$K$9:$K$17)</c:f>
              <c:numCache>
                <c:formatCode>0.00</c:formatCode>
                <c:ptCount val="10"/>
                <c:pt idx="0" formatCode="General">
                  <c:v>14.81</c:v>
                </c:pt>
                <c:pt idx="1">
                  <c:v>16.262778972343739</c:v>
                </c:pt>
                <c:pt idx="2">
                  <c:v>17.858067515415641</c:v>
                </c:pt>
                <c:pt idx="3">
                  <c:v>19.609845028791106</c:v>
                </c:pt>
                <c:pt idx="4">
                  <c:v>21.533462213716636</c:v>
                </c:pt>
                <c:pt idx="5">
                  <c:v>23.645775590208597</c:v>
                </c:pt>
                <c:pt idx="6">
                  <c:v>25.965295209534315</c:v>
                </c:pt>
                <c:pt idx="7">
                  <c:v>28.512346856469428</c:v>
                </c:pt>
                <c:pt idx="8">
                  <c:v>31.309250162698319</c:v>
                </c:pt>
                <c:pt idx="9">
                  <c:v>34.380514192152596</c:v>
                </c:pt>
              </c:numCache>
            </c:numRef>
          </c:val>
        </c:ser>
        <c:marker val="1"/>
        <c:axId val="58999552"/>
        <c:axId val="59001088"/>
      </c:lineChart>
      <c:catAx>
        <c:axId val="58999552"/>
        <c:scaling>
          <c:orientation val="minMax"/>
        </c:scaling>
        <c:axPos val="b"/>
        <c:majorGridlines/>
        <c:numFmt formatCode="General" sourceLinked="1"/>
        <c:tickLblPos val="nextTo"/>
        <c:crossAx val="59001088"/>
        <c:crosses val="autoZero"/>
        <c:auto val="1"/>
        <c:lblAlgn val="ctr"/>
        <c:lblOffset val="100"/>
      </c:catAx>
      <c:valAx>
        <c:axId val="59001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Revenues  (US$ Billions)</a:t>
                </a:r>
              </a:p>
            </c:rich>
          </c:tx>
          <c:layout>
            <c:manualLayout>
              <c:xMode val="edge"/>
              <c:yMode val="edge"/>
              <c:x val="1.799370220422852E-2"/>
              <c:y val="0.14734797039258984"/>
            </c:manualLayout>
          </c:layout>
        </c:title>
        <c:numFmt formatCode="0.000" sourceLinked="1"/>
        <c:tickLblPos val="nextTo"/>
        <c:crossAx val="5899955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21</xdr:row>
      <xdr:rowOff>152399</xdr:rowOff>
    </xdr:from>
    <xdr:to>
      <xdr:col>11</xdr:col>
      <xdr:colOff>247650</xdr:colOff>
      <xdr:row>45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123825</xdr:rowOff>
    </xdr:from>
    <xdr:to>
      <xdr:col>8</xdr:col>
      <xdr:colOff>457200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21</xdr:row>
      <xdr:rowOff>104776</xdr:rowOff>
    </xdr:from>
    <xdr:to>
      <xdr:col>8</xdr:col>
      <xdr:colOff>209549</xdr:colOff>
      <xdr:row>43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N15" sqref="N15"/>
    </sheetView>
  </sheetViews>
  <sheetFormatPr defaultRowHeight="12.75"/>
  <cols>
    <col min="1" max="1" width="15.7109375" customWidth="1"/>
    <col min="2" max="11" width="12.7109375" customWidth="1"/>
    <col min="12" max="12" width="25.7109375" customWidth="1"/>
  </cols>
  <sheetData>
    <row r="1" spans="1:12" s="15" customFormat="1" ht="30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5" customFormat="1" ht="18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4" customFormat="1" ht="50.1" customHeight="1">
      <c r="A3" s="6"/>
      <c r="B3" s="32" t="s">
        <v>18</v>
      </c>
      <c r="C3" s="33"/>
      <c r="D3" s="34" t="s">
        <v>0</v>
      </c>
      <c r="E3" s="34"/>
      <c r="F3" s="34" t="s">
        <v>2</v>
      </c>
      <c r="G3" s="34"/>
      <c r="H3" s="34" t="s">
        <v>1</v>
      </c>
      <c r="I3" s="34"/>
      <c r="J3" s="34" t="s">
        <v>17</v>
      </c>
      <c r="K3" s="34"/>
      <c r="L3" s="23" t="s">
        <v>13</v>
      </c>
    </row>
    <row r="4" spans="1:12" s="14" customFormat="1" ht="11.25" customHeight="1">
      <c r="A4" s="13"/>
      <c r="B4" s="13" t="s">
        <v>10</v>
      </c>
      <c r="C4" s="13" t="s">
        <v>7</v>
      </c>
      <c r="D4" s="13" t="s">
        <v>9</v>
      </c>
      <c r="E4" s="13" t="s">
        <v>7</v>
      </c>
      <c r="F4" s="13" t="s">
        <v>9</v>
      </c>
      <c r="G4" s="13" t="s">
        <v>7</v>
      </c>
      <c r="H4" s="13" t="s">
        <v>9</v>
      </c>
      <c r="I4" s="13" t="s">
        <v>7</v>
      </c>
      <c r="J4" s="13" t="s">
        <v>9</v>
      </c>
      <c r="K4" s="13" t="s">
        <v>7</v>
      </c>
      <c r="L4" s="13" t="s">
        <v>10</v>
      </c>
    </row>
    <row r="5" spans="1:12">
      <c r="A5" s="8" t="s">
        <v>5</v>
      </c>
      <c r="B5" s="8">
        <v>2017</v>
      </c>
      <c r="C5" s="20">
        <v>21.609000000000002</v>
      </c>
      <c r="D5" s="11">
        <v>42825</v>
      </c>
      <c r="E5" s="20">
        <v>17.579999999999998</v>
      </c>
      <c r="F5" s="11">
        <v>42825</v>
      </c>
      <c r="G5" s="9">
        <v>8.4760000000000009</v>
      </c>
      <c r="H5" s="11">
        <v>42825</v>
      </c>
      <c r="I5" s="9">
        <v>10.208</v>
      </c>
      <c r="J5" s="11">
        <v>42825</v>
      </c>
      <c r="K5" s="9">
        <v>6.9749999999999996</v>
      </c>
      <c r="L5" s="17"/>
    </row>
    <row r="6" spans="1:12" s="3" customFormat="1">
      <c r="A6" s="8" t="s">
        <v>5</v>
      </c>
      <c r="B6" s="8">
        <v>2018</v>
      </c>
      <c r="C6" s="19">
        <v>23.556000000000001</v>
      </c>
      <c r="D6" s="11">
        <v>43190</v>
      </c>
      <c r="E6" s="12">
        <v>19.09</v>
      </c>
      <c r="F6" s="11">
        <v>43190</v>
      </c>
      <c r="G6" s="19">
        <v>8.4</v>
      </c>
      <c r="H6" s="11">
        <v>43190</v>
      </c>
      <c r="I6" s="12">
        <v>10.939</v>
      </c>
      <c r="J6" s="11">
        <v>43190</v>
      </c>
      <c r="K6" s="12">
        <v>7.8380000000000001</v>
      </c>
      <c r="L6" s="7"/>
    </row>
    <row r="7" spans="1:12">
      <c r="A7" s="8" t="s">
        <v>4</v>
      </c>
      <c r="B7" s="9"/>
      <c r="C7" s="10">
        <f>(C6-C5)/C5</f>
        <v>9.0101346661113385E-2</v>
      </c>
      <c r="D7" s="9"/>
      <c r="E7" s="10">
        <f>(E6-E5)/E5</f>
        <v>8.5893060295790774E-2</v>
      </c>
      <c r="F7" s="9"/>
      <c r="G7" s="10">
        <f>(G6-G5)/G5</f>
        <v>-8.9664936290703764E-3</v>
      </c>
      <c r="H7" s="9"/>
      <c r="I7" s="10">
        <f>(I6-I5)/I5</f>
        <v>7.1610501567398108E-2</v>
      </c>
      <c r="J7" s="9"/>
      <c r="K7" s="10">
        <f>(K6-K5)/K5</f>
        <v>0.12372759856630831</v>
      </c>
      <c r="L7" s="17"/>
    </row>
    <row r="8" spans="1:12">
      <c r="A8" s="27" t="s">
        <v>11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17"/>
    </row>
    <row r="9" spans="1:12">
      <c r="A9" s="7" t="s">
        <v>6</v>
      </c>
      <c r="B9" s="7">
        <v>2019</v>
      </c>
      <c r="C9" s="2">
        <f>C6*(1+C$7)</f>
        <v>25.678427321949187</v>
      </c>
      <c r="D9" s="16">
        <v>43555</v>
      </c>
      <c r="E9" s="2">
        <f>E6*(1+E$7)</f>
        <v>20.729698521046647</v>
      </c>
      <c r="F9" s="16">
        <v>43555</v>
      </c>
      <c r="G9" s="2">
        <f>G6*(1+G$7)</f>
        <v>8.324681453515808</v>
      </c>
      <c r="H9" s="16">
        <v>43555</v>
      </c>
      <c r="I9" s="2">
        <f>I6*(1+I$7)</f>
        <v>11.722347276645767</v>
      </c>
      <c r="J9" s="16">
        <v>43465</v>
      </c>
      <c r="K9" s="2">
        <f>K6*(1+K$7)</f>
        <v>8.8077769175627232</v>
      </c>
      <c r="L9" s="17"/>
    </row>
    <row r="10" spans="1:12">
      <c r="A10" s="7" t="s">
        <v>6</v>
      </c>
      <c r="B10" s="7">
        <v>2020</v>
      </c>
      <c r="C10" s="1">
        <f t="shared" ref="C10:C17" si="0">C9*(1+C$7)</f>
        <v>27.992088203796335</v>
      </c>
      <c r="D10" s="16">
        <v>43921</v>
      </c>
      <c r="E10" s="21">
        <f t="shared" ref="E10:E17" si="1">E9*(1+E$7)</f>
        <v>22.510235766028472</v>
      </c>
      <c r="F10" s="16">
        <v>43921</v>
      </c>
      <c r="G10" s="2">
        <f t="shared" ref="G10:G17" si="2">G9*(1+G$7)</f>
        <v>8.2500382502988181</v>
      </c>
      <c r="H10" s="16">
        <v>43921</v>
      </c>
      <c r="I10" s="2">
        <f t="shared" ref="I10:I17" si="3">I9*(1+I$7)</f>
        <v>12.561790444673592</v>
      </c>
      <c r="J10" s="16">
        <v>43830</v>
      </c>
      <c r="K10" s="21">
        <f t="shared" ref="K10:K17" si="4">K9*(1+K$7)</f>
        <v>9.8975420042805187</v>
      </c>
      <c r="L10" s="22"/>
    </row>
    <row r="11" spans="1:12">
      <c r="A11" s="7" t="s">
        <v>6</v>
      </c>
      <c r="B11" s="7">
        <v>2021</v>
      </c>
      <c r="C11" s="2">
        <f t="shared" si="0"/>
        <v>30.514213046815051</v>
      </c>
      <c r="D11" s="16">
        <v>44286</v>
      </c>
      <c r="E11" s="2">
        <f t="shared" si="1"/>
        <v>24.443708803952422</v>
      </c>
      <c r="F11" s="16">
        <v>44286</v>
      </c>
      <c r="G11" s="2">
        <f t="shared" si="2"/>
        <v>8.1760643348879256</v>
      </c>
      <c r="H11" s="16">
        <v>44286</v>
      </c>
      <c r="I11" s="2">
        <f t="shared" si="3"/>
        <v>13.461346559001216</v>
      </c>
      <c r="J11" s="16">
        <v>44196</v>
      </c>
      <c r="K11" s="2">
        <f t="shared" si="4"/>
        <v>11.122141108179312</v>
      </c>
      <c r="L11" s="17"/>
    </row>
    <row r="12" spans="1:12">
      <c r="A12" s="7" t="s">
        <v>6</v>
      </c>
      <c r="B12" s="7">
        <v>2022</v>
      </c>
      <c r="C12" s="1">
        <f t="shared" si="0"/>
        <v>33.263584734637199</v>
      </c>
      <c r="D12" s="16">
        <v>44651</v>
      </c>
      <c r="E12" s="21">
        <f t="shared" si="1"/>
        <v>26.543253758103059</v>
      </c>
      <c r="F12" s="16">
        <v>44651</v>
      </c>
      <c r="G12" s="2">
        <f t="shared" si="2"/>
        <v>8.1027537061182837</v>
      </c>
      <c r="H12" s="16">
        <v>44651</v>
      </c>
      <c r="I12" s="21">
        <f t="shared" si="3"/>
        <v>14.425320337863861</v>
      </c>
      <c r="J12" s="16">
        <v>44561</v>
      </c>
      <c r="K12" s="2">
        <f t="shared" si="4"/>
        <v>12.498256918409956</v>
      </c>
      <c r="L12" s="22"/>
    </row>
    <row r="13" spans="1:12">
      <c r="A13" s="7" t="s">
        <v>6</v>
      </c>
      <c r="B13" s="7">
        <v>2023</v>
      </c>
      <c r="C13" s="1">
        <f t="shared" si="0"/>
        <v>36.260678514004063</v>
      </c>
      <c r="D13" s="16">
        <v>45016</v>
      </c>
      <c r="E13" s="2">
        <f t="shared" si="1"/>
        <v>28.823135053594282</v>
      </c>
      <c r="F13" s="16">
        <v>45016</v>
      </c>
      <c r="G13" s="2">
        <f t="shared" si="2"/>
        <v>8.030100416634447</v>
      </c>
      <c r="H13" s="16">
        <v>45016</v>
      </c>
      <c r="I13" s="2">
        <f t="shared" si="3"/>
        <v>15.458324762528679</v>
      </c>
      <c r="J13" s="16">
        <v>44926</v>
      </c>
      <c r="K13" s="1">
        <f t="shared" si="4"/>
        <v>14.044636233189568</v>
      </c>
      <c r="L13" s="18"/>
    </row>
    <row r="14" spans="1:12">
      <c r="A14" s="7" t="s">
        <v>6</v>
      </c>
      <c r="B14" s="7">
        <v>2024</v>
      </c>
      <c r="C14" s="1">
        <f t="shared" si="0"/>
        <v>39.527814478961531</v>
      </c>
      <c r="D14" s="16">
        <v>45382</v>
      </c>
      <c r="E14" s="1">
        <f t="shared" si="1"/>
        <v>31.298842330666378</v>
      </c>
      <c r="F14" s="16">
        <v>45382</v>
      </c>
      <c r="G14" s="2">
        <f t="shared" si="2"/>
        <v>7.9580985724078985</v>
      </c>
      <c r="H14" s="16">
        <v>45382</v>
      </c>
      <c r="I14" s="2">
        <f t="shared" si="3"/>
        <v>16.565303152165086</v>
      </c>
      <c r="J14" s="16">
        <v>45291</v>
      </c>
      <c r="K14" s="21">
        <f t="shared" si="4"/>
        <v>15.782345347059474</v>
      </c>
      <c r="L14" s="22"/>
    </row>
    <row r="15" spans="1:12">
      <c r="A15" s="7" t="s">
        <v>6</v>
      </c>
      <c r="B15" s="7">
        <v>2025</v>
      </c>
      <c r="C15" s="1">
        <f t="shared" si="0"/>
        <v>43.089323794086617</v>
      </c>
      <c r="D15" s="16">
        <v>45747</v>
      </c>
      <c r="E15" s="2">
        <f t="shared" si="1"/>
        <v>33.987195682162756</v>
      </c>
      <c r="F15" s="16">
        <v>45747</v>
      </c>
      <c r="G15" s="21">
        <f t="shared" si="2"/>
        <v>7.8867423322588888</v>
      </c>
      <c r="H15" s="16">
        <v>45747</v>
      </c>
      <c r="I15" s="2">
        <f t="shared" si="3"/>
        <v>17.751552819507626</v>
      </c>
      <c r="J15" s="16">
        <v>45657</v>
      </c>
      <c r="K15" s="2">
        <f t="shared" si="4"/>
        <v>17.73505703659529</v>
      </c>
      <c r="L15" s="22"/>
    </row>
    <row r="16" spans="1:12">
      <c r="A16" s="7" t="s">
        <v>6</v>
      </c>
      <c r="B16" s="7">
        <v>2026</v>
      </c>
      <c r="C16" s="21">
        <f t="shared" si="0"/>
        <v>46.971729894650579</v>
      </c>
      <c r="D16" s="16">
        <v>46112</v>
      </c>
      <c r="E16" s="21">
        <f t="shared" si="1"/>
        <v>36.9064599301756</v>
      </c>
      <c r="F16" s="16">
        <v>46112</v>
      </c>
      <c r="G16" s="2">
        <f t="shared" si="2"/>
        <v>7.8160259073825697</v>
      </c>
      <c r="H16" s="16">
        <v>46112</v>
      </c>
      <c r="I16" s="2">
        <f t="shared" si="3"/>
        <v>19.022750420512725</v>
      </c>
      <c r="J16" s="16">
        <v>46022</v>
      </c>
      <c r="K16" s="1">
        <f t="shared" si="4"/>
        <v>19.92937305416973</v>
      </c>
      <c r="L16" s="22"/>
    </row>
    <row r="17" spans="1:12">
      <c r="A17" s="7" t="s">
        <v>6</v>
      </c>
      <c r="B17" s="7">
        <v>2027</v>
      </c>
      <c r="C17" s="2">
        <f t="shared" si="0"/>
        <v>51.203946013160675</v>
      </c>
      <c r="D17" s="16">
        <v>46477</v>
      </c>
      <c r="E17" s="2">
        <f t="shared" si="1"/>
        <v>40.076468718262362</v>
      </c>
      <c r="F17" s="16">
        <v>46477</v>
      </c>
      <c r="G17" s="2">
        <f t="shared" si="2"/>
        <v>7.7459435608793745</v>
      </c>
      <c r="H17" s="16">
        <v>46477</v>
      </c>
      <c r="I17" s="2">
        <f t="shared" si="3"/>
        <v>20.384979119317073</v>
      </c>
      <c r="J17" s="16">
        <v>46387</v>
      </c>
      <c r="K17" s="2">
        <f t="shared" si="4"/>
        <v>22.395186523094242</v>
      </c>
      <c r="L17" s="17"/>
    </row>
  </sheetData>
  <mergeCells count="8">
    <mergeCell ref="A8:K8"/>
    <mergeCell ref="A1:L1"/>
    <mergeCell ref="A2:L2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28" sqref="A28"/>
    </sheetView>
  </sheetViews>
  <sheetFormatPr defaultRowHeight="15"/>
  <cols>
    <col min="1" max="1" width="17.85546875" style="24" bestFit="1" customWidth="1"/>
    <col min="2" max="2" width="31.28515625" style="24" bestFit="1" customWidth="1"/>
    <col min="3" max="16384" width="9.140625" style="24"/>
  </cols>
  <sheetData>
    <row r="1" spans="1:2">
      <c r="A1" s="24" t="s">
        <v>16</v>
      </c>
    </row>
    <row r="2" spans="1:2">
      <c r="A2" s="24" t="s">
        <v>15</v>
      </c>
      <c r="B2" s="24" t="s">
        <v>14</v>
      </c>
    </row>
    <row r="3" spans="1:2">
      <c r="A3" s="24">
        <v>2013</v>
      </c>
      <c r="B3" s="25">
        <v>23.175000000000001</v>
      </c>
    </row>
    <row r="4" spans="1:2">
      <c r="A4" s="24">
        <v>2014</v>
      </c>
      <c r="B4" s="25">
        <v>23.706</v>
      </c>
    </row>
    <row r="5" spans="1:2">
      <c r="A5" s="24">
        <v>2015</v>
      </c>
      <c r="B5" s="25">
        <v>23.72</v>
      </c>
    </row>
    <row r="6" spans="1:2">
      <c r="A6" s="24">
        <v>2016</v>
      </c>
      <c r="B6" s="25">
        <v>20.922999999999998</v>
      </c>
    </row>
    <row r="7" spans="1:2">
      <c r="A7" s="24">
        <v>2017</v>
      </c>
      <c r="B7" s="25">
        <v>21.609000000000002</v>
      </c>
    </row>
    <row r="8" spans="1:2">
      <c r="A8" s="24">
        <v>2018</v>
      </c>
      <c r="B8" s="24">
        <v>23.556000000000001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N12" sqref="N12"/>
    </sheetView>
  </sheetViews>
  <sheetFormatPr defaultRowHeight="12.75"/>
  <cols>
    <col min="1" max="1" width="15.7109375" customWidth="1"/>
    <col min="2" max="11" width="12.7109375" customWidth="1"/>
    <col min="12" max="12" width="25.7109375" customWidth="1"/>
  </cols>
  <sheetData>
    <row r="1" spans="1:12" s="15" customFormat="1" ht="30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5" customFormat="1" ht="18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4" customFormat="1" ht="38.1" customHeight="1">
      <c r="A3" s="6"/>
      <c r="B3" s="35" t="s">
        <v>12</v>
      </c>
      <c r="C3" s="35"/>
      <c r="D3" s="34" t="s">
        <v>0</v>
      </c>
      <c r="E3" s="34"/>
      <c r="F3" s="34" t="s">
        <v>2</v>
      </c>
      <c r="G3" s="34"/>
      <c r="H3" s="34" t="s">
        <v>1</v>
      </c>
      <c r="I3" s="34"/>
      <c r="J3" s="34" t="s">
        <v>3</v>
      </c>
      <c r="K3" s="34"/>
      <c r="L3" s="23" t="s">
        <v>13</v>
      </c>
    </row>
    <row r="4" spans="1:12" s="14" customFormat="1" ht="11.25" customHeight="1">
      <c r="A4" s="13"/>
      <c r="B4" s="13" t="s">
        <v>10</v>
      </c>
      <c r="C4" s="13" t="s">
        <v>7</v>
      </c>
      <c r="D4" s="13" t="s">
        <v>9</v>
      </c>
      <c r="E4" s="13" t="s">
        <v>7</v>
      </c>
      <c r="F4" s="13" t="s">
        <v>9</v>
      </c>
      <c r="G4" s="13" t="s">
        <v>7</v>
      </c>
      <c r="H4" s="13" t="s">
        <v>9</v>
      </c>
      <c r="I4" s="13" t="s">
        <v>7</v>
      </c>
      <c r="J4" s="13" t="s">
        <v>9</v>
      </c>
      <c r="K4" s="13" t="s">
        <v>7</v>
      </c>
      <c r="L4" s="13" t="s">
        <v>10</v>
      </c>
    </row>
    <row r="5" spans="1:12">
      <c r="A5" s="8" t="s">
        <v>5</v>
      </c>
      <c r="B5" s="8">
        <v>2017</v>
      </c>
      <c r="C5" s="20">
        <v>21.609000000000002</v>
      </c>
      <c r="D5" s="11">
        <v>42825</v>
      </c>
      <c r="E5" s="20">
        <v>17.579999999999998</v>
      </c>
      <c r="F5" s="11">
        <v>42825</v>
      </c>
      <c r="G5" s="9">
        <v>8.4760000000000009</v>
      </c>
      <c r="H5" s="11">
        <v>42825</v>
      </c>
      <c r="I5" s="9">
        <v>10.208</v>
      </c>
      <c r="J5" s="11">
        <v>42735</v>
      </c>
      <c r="K5" s="9">
        <v>13.487</v>
      </c>
      <c r="L5" s="17"/>
    </row>
    <row r="6" spans="1:12" s="3" customFormat="1">
      <c r="A6" s="8" t="s">
        <v>5</v>
      </c>
      <c r="B6" s="8">
        <v>2018</v>
      </c>
      <c r="C6" s="19">
        <v>23.556000000000001</v>
      </c>
      <c r="D6" s="11">
        <v>43190</v>
      </c>
      <c r="E6" s="12">
        <v>19.09</v>
      </c>
      <c r="F6" s="11">
        <v>43190</v>
      </c>
      <c r="G6" s="19">
        <v>8.4</v>
      </c>
      <c r="H6" s="11">
        <v>43190</v>
      </c>
      <c r="I6" s="12">
        <v>10.939</v>
      </c>
      <c r="J6" s="11">
        <v>43100</v>
      </c>
      <c r="K6" s="12">
        <v>14.81</v>
      </c>
      <c r="L6" s="7"/>
    </row>
    <row r="7" spans="1:12">
      <c r="A7" s="8" t="s">
        <v>4</v>
      </c>
      <c r="B7" s="9"/>
      <c r="C7" s="10">
        <f>(C6-C5)/C5</f>
        <v>9.0101346661113385E-2</v>
      </c>
      <c r="D7" s="9"/>
      <c r="E7" s="10">
        <f>(E6-E5)/E5</f>
        <v>8.5893060295790774E-2</v>
      </c>
      <c r="F7" s="9"/>
      <c r="G7" s="10">
        <f>(G6-G5)/G5</f>
        <v>-8.9664936290703764E-3</v>
      </c>
      <c r="H7" s="9"/>
      <c r="I7" s="10">
        <f>(I6-I5)/I5</f>
        <v>7.1610501567398108E-2</v>
      </c>
      <c r="J7" s="9"/>
      <c r="K7" s="10">
        <f>(K6-K5)/K5</f>
        <v>9.8094461333135638E-2</v>
      </c>
      <c r="L7" s="17"/>
    </row>
    <row r="8" spans="1:12">
      <c r="A8" s="27" t="s">
        <v>11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17"/>
    </row>
    <row r="9" spans="1:12">
      <c r="A9" s="7" t="s">
        <v>6</v>
      </c>
      <c r="B9" s="7">
        <v>2019</v>
      </c>
      <c r="C9" s="2">
        <f>C6*(1+C$7)</f>
        <v>25.678427321949187</v>
      </c>
      <c r="D9" s="16">
        <v>43555</v>
      </c>
      <c r="E9" s="2">
        <f>E6*(1+E$7)</f>
        <v>20.729698521046647</v>
      </c>
      <c r="F9" s="16">
        <v>43555</v>
      </c>
      <c r="G9" s="2">
        <f>G6*(1+G$7)</f>
        <v>8.324681453515808</v>
      </c>
      <c r="H9" s="16">
        <v>43555</v>
      </c>
      <c r="I9" s="2">
        <f>I6*(1+I$7)</f>
        <v>11.722347276645767</v>
      </c>
      <c r="J9" s="16">
        <v>43465</v>
      </c>
      <c r="K9" s="2">
        <f>K6*(1+K$7)</f>
        <v>16.262778972343739</v>
      </c>
      <c r="L9" s="17"/>
    </row>
    <row r="10" spans="1:12">
      <c r="A10" s="7" t="s">
        <v>6</v>
      </c>
      <c r="B10" s="7">
        <v>2020</v>
      </c>
      <c r="C10" s="1">
        <f t="shared" ref="C10:C17" si="0">C9*(1+C$7)</f>
        <v>27.992088203796335</v>
      </c>
      <c r="D10" s="16">
        <v>43921</v>
      </c>
      <c r="E10" s="21">
        <f t="shared" ref="E10:E17" si="1">E9*(1+E$7)</f>
        <v>22.510235766028472</v>
      </c>
      <c r="F10" s="16">
        <v>43921</v>
      </c>
      <c r="G10" s="2">
        <f t="shared" ref="G10:G17" si="2">G9*(1+G$7)</f>
        <v>8.2500382502988181</v>
      </c>
      <c r="H10" s="16">
        <v>43921</v>
      </c>
      <c r="I10" s="2">
        <f t="shared" ref="I10:I17" si="3">I9*(1+I$7)</f>
        <v>12.561790444673592</v>
      </c>
      <c r="J10" s="16">
        <v>43830</v>
      </c>
      <c r="K10" s="21">
        <f t="shared" ref="K10:K17" si="4">K9*(1+K$7)</f>
        <v>17.858067515415641</v>
      </c>
      <c r="L10" s="22"/>
    </row>
    <row r="11" spans="1:12">
      <c r="A11" s="7" t="s">
        <v>6</v>
      </c>
      <c r="B11" s="7">
        <v>2021</v>
      </c>
      <c r="C11" s="2">
        <f t="shared" si="0"/>
        <v>30.514213046815051</v>
      </c>
      <c r="D11" s="16">
        <v>44286</v>
      </c>
      <c r="E11" s="2">
        <f t="shared" si="1"/>
        <v>24.443708803952422</v>
      </c>
      <c r="F11" s="16">
        <v>44286</v>
      </c>
      <c r="G11" s="2">
        <f t="shared" si="2"/>
        <v>8.1760643348879256</v>
      </c>
      <c r="H11" s="16">
        <v>44286</v>
      </c>
      <c r="I11" s="2">
        <f t="shared" si="3"/>
        <v>13.461346559001216</v>
      </c>
      <c r="J11" s="16">
        <v>44196</v>
      </c>
      <c r="K11" s="2">
        <f t="shared" si="4"/>
        <v>19.609845028791106</v>
      </c>
      <c r="L11" s="17"/>
    </row>
    <row r="12" spans="1:12">
      <c r="A12" s="7" t="s">
        <v>6</v>
      </c>
      <c r="B12" s="7">
        <v>2022</v>
      </c>
      <c r="C12" s="1">
        <f t="shared" si="0"/>
        <v>33.263584734637199</v>
      </c>
      <c r="D12" s="16">
        <v>44651</v>
      </c>
      <c r="E12" s="21">
        <f t="shared" si="1"/>
        <v>26.543253758103059</v>
      </c>
      <c r="F12" s="16">
        <v>44651</v>
      </c>
      <c r="G12" s="2">
        <f t="shared" si="2"/>
        <v>8.1027537061182837</v>
      </c>
      <c r="H12" s="16">
        <v>44651</v>
      </c>
      <c r="I12" s="21">
        <f t="shared" si="3"/>
        <v>14.425320337863861</v>
      </c>
      <c r="J12" s="16">
        <v>44561</v>
      </c>
      <c r="K12" s="2">
        <f t="shared" si="4"/>
        <v>21.533462213716636</v>
      </c>
      <c r="L12" s="22"/>
    </row>
    <row r="13" spans="1:12">
      <c r="A13" s="7" t="s">
        <v>6</v>
      </c>
      <c r="B13" s="7">
        <v>2023</v>
      </c>
      <c r="C13" s="1">
        <f t="shared" si="0"/>
        <v>36.260678514004063</v>
      </c>
      <c r="D13" s="16">
        <v>45016</v>
      </c>
      <c r="E13" s="2">
        <f t="shared" si="1"/>
        <v>28.823135053594282</v>
      </c>
      <c r="F13" s="16">
        <v>45016</v>
      </c>
      <c r="G13" s="2">
        <f t="shared" si="2"/>
        <v>8.030100416634447</v>
      </c>
      <c r="H13" s="16">
        <v>45016</v>
      </c>
      <c r="I13" s="2">
        <f t="shared" si="3"/>
        <v>15.458324762528679</v>
      </c>
      <c r="J13" s="16">
        <v>44926</v>
      </c>
      <c r="K13" s="1">
        <f t="shared" si="4"/>
        <v>23.645775590208597</v>
      </c>
      <c r="L13" s="18"/>
    </row>
    <row r="14" spans="1:12">
      <c r="A14" s="7" t="s">
        <v>6</v>
      </c>
      <c r="B14" s="7">
        <v>2024</v>
      </c>
      <c r="C14" s="1">
        <f t="shared" si="0"/>
        <v>39.527814478961531</v>
      </c>
      <c r="D14" s="16">
        <v>45382</v>
      </c>
      <c r="E14" s="1">
        <f t="shared" si="1"/>
        <v>31.298842330666378</v>
      </c>
      <c r="F14" s="16">
        <v>45382</v>
      </c>
      <c r="G14" s="2">
        <f t="shared" si="2"/>
        <v>7.9580985724078985</v>
      </c>
      <c r="H14" s="16">
        <v>45382</v>
      </c>
      <c r="I14" s="2">
        <f t="shared" si="3"/>
        <v>16.565303152165086</v>
      </c>
      <c r="J14" s="16">
        <v>45291</v>
      </c>
      <c r="K14" s="21">
        <f t="shared" si="4"/>
        <v>25.965295209534315</v>
      </c>
      <c r="L14" s="22"/>
    </row>
    <row r="15" spans="1:12">
      <c r="A15" s="7" t="s">
        <v>6</v>
      </c>
      <c r="B15" s="7">
        <v>2025</v>
      </c>
      <c r="C15" s="1">
        <f t="shared" si="0"/>
        <v>43.089323794086617</v>
      </c>
      <c r="D15" s="16">
        <v>45747</v>
      </c>
      <c r="E15" s="2">
        <f t="shared" si="1"/>
        <v>33.987195682162756</v>
      </c>
      <c r="F15" s="16">
        <v>45747</v>
      </c>
      <c r="G15" s="21">
        <f t="shared" si="2"/>
        <v>7.8867423322588888</v>
      </c>
      <c r="H15" s="16">
        <v>45747</v>
      </c>
      <c r="I15" s="2">
        <f t="shared" si="3"/>
        <v>17.751552819507626</v>
      </c>
      <c r="J15" s="16">
        <v>45657</v>
      </c>
      <c r="K15" s="2">
        <f t="shared" si="4"/>
        <v>28.512346856469428</v>
      </c>
      <c r="L15" s="22"/>
    </row>
    <row r="16" spans="1:12">
      <c r="A16" s="7" t="s">
        <v>6</v>
      </c>
      <c r="B16" s="7">
        <v>2026</v>
      </c>
      <c r="C16" s="26">
        <f t="shared" si="0"/>
        <v>46.971729894650579</v>
      </c>
      <c r="D16" s="16">
        <v>46112</v>
      </c>
      <c r="E16" s="26">
        <f t="shared" si="1"/>
        <v>36.9064599301756</v>
      </c>
      <c r="F16" s="16">
        <v>46112</v>
      </c>
      <c r="G16" s="2">
        <f t="shared" si="2"/>
        <v>7.8160259073825697</v>
      </c>
      <c r="H16" s="16">
        <v>46112</v>
      </c>
      <c r="I16" s="2">
        <f t="shared" si="3"/>
        <v>19.022750420512725</v>
      </c>
      <c r="J16" s="16">
        <v>46022</v>
      </c>
      <c r="K16" s="1">
        <f t="shared" si="4"/>
        <v>31.309250162698319</v>
      </c>
      <c r="L16" s="22"/>
    </row>
    <row r="17" spans="1:12">
      <c r="A17" s="7" t="s">
        <v>6</v>
      </c>
      <c r="B17" s="7">
        <v>2027</v>
      </c>
      <c r="C17" s="2">
        <f t="shared" si="0"/>
        <v>51.203946013160675</v>
      </c>
      <c r="D17" s="16">
        <v>46477</v>
      </c>
      <c r="E17" s="2">
        <f t="shared" si="1"/>
        <v>40.076468718262362</v>
      </c>
      <c r="F17" s="16">
        <v>46477</v>
      </c>
      <c r="G17" s="2">
        <f t="shared" si="2"/>
        <v>7.7459435608793745</v>
      </c>
      <c r="H17" s="16">
        <v>46477</v>
      </c>
      <c r="I17" s="2">
        <f t="shared" si="3"/>
        <v>20.384979119317073</v>
      </c>
      <c r="J17" s="16">
        <v>46387</v>
      </c>
      <c r="K17" s="2">
        <f t="shared" si="4"/>
        <v>34.380514192152596</v>
      </c>
      <c r="L17" s="17"/>
    </row>
  </sheetData>
  <mergeCells count="8">
    <mergeCell ref="A8:K8"/>
    <mergeCell ref="A2:L2"/>
    <mergeCell ref="A1:L1"/>
    <mergeCell ref="D3:E3"/>
    <mergeCell ref="H3:I3"/>
    <mergeCell ref="F3:G3"/>
    <mergeCell ref="J3:K3"/>
    <mergeCell ref="B3:C3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QR</vt:lpstr>
      <vt:lpstr>CTSH</vt:lpstr>
    </vt:vector>
  </TitlesOfParts>
  <Company>i-flex solutions pvt.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KetharamanS</dc:creator>
  <cp:lastModifiedBy>KetharamanS</cp:lastModifiedBy>
  <dcterms:created xsi:type="dcterms:W3CDTF">2007-08-26T19:39:24Z</dcterms:created>
  <dcterms:modified xsi:type="dcterms:W3CDTF">2018-09-03T16:30:49Z</dcterms:modified>
</cp:coreProperties>
</file>